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078D456D-5B03-4095-B4F0-B461F64C807A}" xr6:coauthVersionLast="36" xr6:coauthVersionMax="36" xr10:uidLastSave="{00000000-0000-0000-0000-000000000000}"/>
  <bookViews>
    <workbookView xWindow="0" yWindow="0" windowWidth="24000" windowHeight="9405" tabRatio="867" xr2:uid="{00000000-000D-0000-FFFF-FFFF00000000}"/>
  </bookViews>
  <sheets>
    <sheet name="Presupuesto" sheetId="26" r:id="rId1"/>
  </sheets>
  <definedNames>
    <definedName name="_xlnm.Print_Area" localSheetId="0">Presupuesto!$A$1:$H$34</definedName>
    <definedName name="_xlnm.Print_Titles" localSheetId="0">Presupuesto!$1:$8</definedName>
    <definedName name="Z_08635064_2EAF_4255_96CD_F36F2B59F9DA_.wvu.Cols" localSheetId="0" hidden="1">Presupuesto!#REF!</definedName>
    <definedName name="Z_08635064_2EAF_4255_96CD_F36F2B59F9DA_.wvu.PrintArea" localSheetId="0" hidden="1">Presupuesto!$A$1:$H$19</definedName>
    <definedName name="Z_08635064_2EAF_4255_96CD_F36F2B59F9DA_.wvu.PrintTitles" localSheetId="0" hidden="1">Presupuesto!$1:$8</definedName>
    <definedName name="Z_6DD9CA53_9E26_4D65_B8AC_5CDA012E3D93_.wvu.Cols" localSheetId="0" hidden="1">Presupuesto!#REF!</definedName>
    <definedName name="Z_6DD9CA53_9E26_4D65_B8AC_5CDA012E3D93_.wvu.PrintArea" localSheetId="0" hidden="1">Presupuesto!$A$1:$H$19</definedName>
    <definedName name="Z_6DD9CA53_9E26_4D65_B8AC_5CDA012E3D93_.wvu.PrintTitles" localSheetId="0" hidden="1">Presupuesto!$1:$8</definedName>
    <definedName name="Z_753541CD_0A09_4173_910B_118515E1FE06_.wvu.Cols" localSheetId="0" hidden="1">Presupuesto!#REF!</definedName>
    <definedName name="Z_753541CD_0A09_4173_910B_118515E1FE06_.wvu.PrintArea" localSheetId="0" hidden="1">Presupuesto!$A$1:$H$19</definedName>
    <definedName name="Z_753541CD_0A09_4173_910B_118515E1FE06_.wvu.PrintTitles" localSheetId="0" hidden="1">Presupuesto!$1:$8</definedName>
    <definedName name="Z_753541CD_0A09_4173_910B_118515E1FE06_.wvu.Rows" localSheetId="0" hidden="1">Presupuesto!#REF!,Presupuesto!#REF!,Presupuesto!#REF!,Presupuesto!#REF!,Presupuesto!#REF!,Presupuesto!#REF!,Presupuesto!#REF!,Presupuesto!#REF!,Presupuesto!#REF!,Presupuesto!#REF!,Presupuesto!#REF!,Presupuesto!#REF!,Presupuesto!#REF!,Presupuesto!#REF!,Presupuesto!#REF!,Presupuesto!#REF!,Presupuesto!#REF!,Presupuesto!#REF!</definedName>
    <definedName name="Z_EEA7E2DA_83B3_4A91_96FD_78478DCE9C7E_.wvu.Cols" localSheetId="0" hidden="1">Presupuesto!#REF!</definedName>
    <definedName name="Z_EEA7E2DA_83B3_4A91_96FD_78478DCE9C7E_.wvu.PrintArea" localSheetId="0" hidden="1">Presupuesto!$A$1:$H$19</definedName>
    <definedName name="Z_EEA7E2DA_83B3_4A91_96FD_78478DCE9C7E_.wvu.PrintTitles" localSheetId="0" hidden="1">Presupuesto!$1:$8</definedName>
    <definedName name="Z_EEA7E2DA_83B3_4A91_96FD_78478DCE9C7E_.wvu.Rows" localSheetId="0" hidden="1">Presupuesto!#REF!,Presupuesto!#REF!,Presupuesto!#REF!,Presupuesto!#REF!,Presupuesto!#REF!,Presupuesto!#REF!,Presupuesto!#REF!,Presupuesto!#REF!,Presupuesto!#REF!,Presupuesto!#REF!,Presupuesto!#REF!,Presupuesto!#REF!,Presupuesto!#REF!,Presupuesto!#REF!,Presupuesto!#REF!,Presupuesto!#REF!,Presupuesto!#REF!,Presupuesto!#REF!</definedName>
  </definedNames>
  <calcPr calcId="191029"/>
  <customWorkbookViews>
    <customWorkbookView name="Daniel - Vista personalizada" guid="{08635064-2EAF-4255-96CD-F36F2B59F9DA}" mergeInterval="0" personalView="1" maximized="1" xWindow="1" yWindow="1" windowWidth="1024" windowHeight="547" tabRatio="928" activeSheetId="9"/>
    <customWorkbookView name="Hugo - Vista personalizada" guid="{753541CD-0A09-4173-910B-118515E1FE06}" mergeInterval="0" personalView="1" maximized="1" xWindow="1" yWindow="1" windowWidth="1024" windowHeight="547" tabRatio="928" activeSheetId="9"/>
    <customWorkbookView name="Mar - Vista personalizada" guid="{EEA7E2DA-83B3-4A91-96FD-78478DCE9C7E}" mergeInterval="0" personalView="1" maximized="1" xWindow="1" yWindow="1" windowWidth="1024" windowHeight="547" tabRatio="928" activeSheetId="9"/>
    <customWorkbookView name="aSD - Vista personalizada" guid="{6DD9CA53-9E26-4D65-B8AC-5CDA012E3D93}" mergeInterval="0" personalView="1" maximized="1" xWindow="1" yWindow="1" windowWidth="1024" windowHeight="546" tabRatio="928" activeSheetId="9"/>
  </customWorkbookViews>
</workbook>
</file>

<file path=xl/calcChain.xml><?xml version="1.0" encoding="utf-8"?>
<calcChain xmlns="http://schemas.openxmlformats.org/spreadsheetml/2006/main">
  <c r="G28" i="26" l="1"/>
  <c r="F29" i="26"/>
  <c r="G31" i="26"/>
</calcChain>
</file>

<file path=xl/sharedStrings.xml><?xml version="1.0" encoding="utf-8"?>
<sst xmlns="http://schemas.openxmlformats.org/spreadsheetml/2006/main" count="58" uniqueCount="54">
  <si>
    <t>01.05.03</t>
  </si>
  <si>
    <t>gl</t>
  </si>
  <si>
    <t>m2</t>
  </si>
  <si>
    <t>TOTAL</t>
  </si>
  <si>
    <t>01.04</t>
  </si>
  <si>
    <t>01.05</t>
  </si>
  <si>
    <t>01.06</t>
  </si>
  <si>
    <t>VALLADO PROVISORIO</t>
  </si>
  <si>
    <t>CASILLA PARA OBRADOR Y PERSONAL</t>
  </si>
  <si>
    <t>CARTEL DE OBRA</t>
  </si>
  <si>
    <t>01.06.01</t>
  </si>
  <si>
    <t>01.04.04</t>
  </si>
  <si>
    <t>01.05.02</t>
  </si>
  <si>
    <t>01</t>
  </si>
  <si>
    <t>ud</t>
  </si>
  <si>
    <t>AISLACIONES</t>
  </si>
  <si>
    <t>Superficie semicubierta m²</t>
  </si>
  <si>
    <t>Superficie cubierta m²</t>
  </si>
  <si>
    <t>Cartel de Obra, 1,20x2,40 m, en chapa de hierro Nº 27 m, marco de Pino Elliotis 2"x4", bastidores de 1"x2", antióxido y dos manos de esmalte sintético, incluye gráfica simple, colocación e iluminación</t>
  </si>
  <si>
    <t>RUBRO</t>
  </si>
  <si>
    <t>DESIGNACION DE LAS OBRAS</t>
  </si>
  <si>
    <t>Cómputo</t>
  </si>
  <si>
    <t>Presupuesto</t>
  </si>
  <si>
    <t>Precio Unitario</t>
  </si>
  <si>
    <t>Precio Item</t>
  </si>
  <si>
    <t>Precio Rubro</t>
  </si>
  <si>
    <t>TRABAJOS PRELIMINARES</t>
  </si>
  <si>
    <t>01.01.11</t>
  </si>
  <si>
    <t>ml</t>
  </si>
  <si>
    <t>32</t>
  </si>
  <si>
    <t>32.01</t>
  </si>
  <si>
    <t>06</t>
  </si>
  <si>
    <t>CARPINTERÍA METÁLICA Y HERRERÍA</t>
  </si>
  <si>
    <t>Depósito de materiales, estructura de madera, cubierta y paredes de chapa ondulada usada</t>
  </si>
  <si>
    <t>SEGURIDAD e HIGIENE</t>
  </si>
  <si>
    <t>Seguridad e Higiene</t>
  </si>
  <si>
    <t>Incidencia porcentual</t>
  </si>
  <si>
    <t>m²</t>
  </si>
  <si>
    <t>PINTURA</t>
  </si>
  <si>
    <t>Cant.</t>
  </si>
  <si>
    <t>Unid.</t>
  </si>
  <si>
    <t>Baño Químico alquiler mensual por unidad, incluye flete instalacion, limpieza y mantenimiento semanal, valor del subcontrato</t>
  </si>
  <si>
    <t>Expediente:</t>
  </si>
  <si>
    <t>Cerco realizado con dados de hormigón, varilla hierro ø 12 mm y cinta bicolor</t>
  </si>
  <si>
    <t>06.05.01</t>
  </si>
  <si>
    <t>19.02.05</t>
  </si>
  <si>
    <t>Desmontado de carpinterías de madera, acero o aluminio, incluso guías de persianas y parte proporcional de aprovechamientos.</t>
  </si>
  <si>
    <t>Obra:</t>
  </si>
  <si>
    <t>30.06.13</t>
  </si>
  <si>
    <r>
      <t xml:space="preserve">Importa el presente presupuesto la suma de: </t>
    </r>
    <r>
      <rPr>
        <b/>
        <sz val="9"/>
        <rFont val="Arial"/>
        <family val="2"/>
      </rPr>
      <t>CINCUENTA Y SIETE MILLONES DOSCIENTOS VEINTEMIL CON 00/100.</t>
    </r>
  </si>
  <si>
    <r>
      <rPr>
        <b/>
        <sz val="9"/>
        <rFont val="Arial"/>
        <family val="2"/>
      </rPr>
      <t>A05 -  0,55 x 1,25 m</t>
    </r>
    <r>
      <rPr>
        <sz val="9"/>
        <rFont val="Arial"/>
        <family val="2"/>
      </rPr>
      <t>. Carpintería formada por una hoja proyectante a brazo de empuje, premarco de aluminio  colocado y contra marco de aluminio. Incluso cristal DVH con cámara 6+12+6. color blanca Linea A30 o similar y/o equivalente</t>
    </r>
  </si>
  <si>
    <t>Solución “TECHO FRIO” colocando una capa de poliuretano proyectado sobre chapa metálica existente.-</t>
  </si>
  <si>
    <t>Pintura acrilica de base acuosa, color Blanco  Termo- aislante, sobre proyectado de poliuretano ( 2 manos)</t>
  </si>
  <si>
    <t xml:space="preserve">Rehabilitacion Energetica en Teatro Plaza Godoy Cruz - Mendoza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</si>
</sst>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 &quot;$&quot;\ * #,##0.00_ ;_ &quot;$&quot;\ * \-#,##0.00_ ;_ &quot;$&quot;\ * &quot;-&quot;??_ ;_ @_ "/>
    <numFmt numFmtId="165" formatCode="0.000"/>
    <numFmt numFmtId="166" formatCode="#,##0.00_ ;\-#,##0.00\ "/>
  </numFmts>
  <fonts count="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6"/>
      <name val="Marlett"/>
      <charset val="2"/>
    </font>
    <font>
      <sz val="10"/>
      <name val="Arial"/>
      <family val="2"/>
    </font>
    <font>
      <sz val="16"/>
      <color rgb="FFFF0000"/>
      <name val="Marlett"/>
      <charset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164" fontId="2" fillId="2" borderId="1" xfId="0" applyNumberFormat="1" applyFont="1" applyFill="1" applyBorder="1" applyAlignment="1" applyProtection="1">
      <alignment horizontal="left"/>
      <protection locked="0"/>
    </xf>
    <xf numFmtId="0" fontId="2" fillId="0" borderId="1" xfId="0" applyFont="1" applyBorder="1" applyAlignment="1"/>
    <xf numFmtId="10" fontId="2" fillId="0" borderId="2" xfId="0" applyNumberFormat="1" applyFont="1" applyFill="1" applyBorder="1" applyAlignment="1"/>
    <xf numFmtId="164" fontId="3" fillId="3" borderId="1" xfId="0" applyNumberFormat="1" applyFont="1" applyFill="1" applyBorder="1" applyAlignment="1" applyProtection="1">
      <alignment horizontal="left"/>
      <protection locked="0"/>
    </xf>
    <xf numFmtId="10" fontId="3" fillId="3" borderId="1" xfId="0" applyNumberFormat="1" applyFont="1" applyFill="1" applyBorder="1" applyAlignment="1"/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Fill="1" applyBorder="1" applyAlignment="1" applyProtection="1">
      <alignment horizontal="left" vertical="top" wrapText="1" indent="1"/>
      <protection locked="0"/>
    </xf>
    <xf numFmtId="0" fontId="3" fillId="0" borderId="1" xfId="0" applyNumberFormat="1" applyFont="1" applyFill="1" applyBorder="1" applyAlignment="1" applyProtection="1">
      <alignment horizontal="center" shrinkToFit="1"/>
      <protection locked="0"/>
    </xf>
    <xf numFmtId="2" fontId="3" fillId="0" borderId="1" xfId="0" applyNumberFormat="1" applyFont="1" applyFill="1" applyBorder="1" applyAlignment="1" applyProtection="1">
      <alignment horizontal="center" shrinkToFit="1"/>
      <protection locked="0"/>
    </xf>
    <xf numFmtId="0" fontId="3" fillId="0" borderId="1" xfId="0" applyNumberFormat="1" applyFont="1" applyFill="1" applyBorder="1" applyAlignment="1" applyProtection="1">
      <alignment horizontal="center" wrapText="1"/>
      <protection locked="0"/>
    </xf>
    <xf numFmtId="165" fontId="3" fillId="0" borderId="1" xfId="0" applyNumberFormat="1" applyFont="1" applyFill="1" applyBorder="1" applyAlignment="1" applyProtection="1">
      <alignment horizontal="center"/>
      <protection locked="0"/>
    </xf>
    <xf numFmtId="165" fontId="3" fillId="0" borderId="1" xfId="0" applyNumberFormat="1" applyFont="1" applyFill="1" applyBorder="1" applyAlignment="1" applyProtection="1">
      <alignment horizontal="center" shrinkToFit="1"/>
      <protection locked="0"/>
    </xf>
    <xf numFmtId="0" fontId="2" fillId="0" borderId="0" xfId="0" applyFont="1" applyBorder="1" applyAlignment="1">
      <alignment horizontal="right"/>
    </xf>
    <xf numFmtId="0" fontId="2" fillId="0" borderId="5" xfId="0" applyFont="1" applyBorder="1" applyAlignment="1"/>
    <xf numFmtId="0" fontId="2" fillId="0" borderId="6" xfId="0" applyFont="1" applyBorder="1" applyAlignment="1"/>
    <xf numFmtId="49" fontId="2" fillId="0" borderId="7" xfId="0" applyNumberFormat="1" applyFont="1" applyFill="1" applyBorder="1" applyAlignment="1" applyProtection="1">
      <alignment horizontal="left" vertical="top" indent="1"/>
      <protection locked="0"/>
    </xf>
    <xf numFmtId="0" fontId="2" fillId="0" borderId="8" xfId="0" applyFont="1" applyBorder="1" applyAlignment="1"/>
    <xf numFmtId="49" fontId="3" fillId="0" borderId="7" xfId="0" applyNumberFormat="1" applyFont="1" applyFill="1" applyBorder="1" applyAlignment="1" applyProtection="1">
      <alignment horizontal="left" vertical="top" indent="1"/>
      <protection locked="0"/>
    </xf>
    <xf numFmtId="49" fontId="3" fillId="0" borderId="9" xfId="0" applyNumberFormat="1" applyFont="1" applyFill="1" applyBorder="1" applyAlignment="1" applyProtection="1">
      <alignment horizontal="left" vertical="top" indent="1"/>
      <protection locked="0"/>
    </xf>
    <xf numFmtId="0" fontId="2" fillId="0" borderId="10" xfId="0" applyFont="1" applyBorder="1" applyAlignment="1">
      <alignment horizontal="left" indent="1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/>
    <xf numFmtId="0" fontId="3" fillId="3" borderId="3" xfId="0" applyNumberFormat="1" applyFont="1" applyFill="1" applyBorder="1" applyAlignment="1" applyProtection="1">
      <alignment vertical="top"/>
      <protection locked="0"/>
    </xf>
    <xf numFmtId="0" fontId="3" fillId="3" borderId="12" xfId="0" applyNumberFormat="1" applyFont="1" applyFill="1" applyBorder="1" applyAlignment="1" applyProtection="1">
      <alignment vertical="top"/>
      <protection locked="0"/>
    </xf>
    <xf numFmtId="0" fontId="2" fillId="3" borderId="4" xfId="0" applyFont="1" applyFill="1" applyBorder="1" applyAlignment="1">
      <alignment vertical="top"/>
    </xf>
    <xf numFmtId="0" fontId="2" fillId="3" borderId="12" xfId="0" applyFont="1" applyFill="1" applyBorder="1" applyAlignment="1">
      <alignment vertical="top"/>
    </xf>
    <xf numFmtId="4" fontId="2" fillId="0" borderId="11" xfId="0" applyNumberFormat="1" applyFont="1" applyBorder="1" applyAlignment="1">
      <alignment horizontal="right" indent="1"/>
    </xf>
    <xf numFmtId="164" fontId="2" fillId="0" borderId="1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/>
    <xf numFmtId="164" fontId="2" fillId="0" borderId="1" xfId="0" applyNumberFormat="1" applyFont="1" applyFill="1" applyBorder="1" applyAlignment="1" applyProtection="1">
      <protection locked="0"/>
    </xf>
    <xf numFmtId="0" fontId="2" fillId="3" borderId="4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 applyProtection="1">
      <alignment horizontal="left"/>
      <protection locked="0"/>
    </xf>
    <xf numFmtId="10" fontId="2" fillId="0" borderId="1" xfId="0" applyNumberFormat="1" applyFont="1" applyFill="1" applyBorder="1" applyAlignment="1"/>
    <xf numFmtId="49" fontId="2" fillId="0" borderId="1" xfId="0" applyNumberFormat="1" applyFont="1" applyFill="1" applyBorder="1" applyAlignment="1" applyProtection="1">
      <alignment horizontal="left" vertical="top" wrapText="1" indent="1"/>
      <protection locked="0"/>
    </xf>
    <xf numFmtId="17" fontId="2" fillId="0" borderId="0" xfId="0" applyNumberFormat="1" applyFont="1" applyBorder="1" applyAlignment="1">
      <alignment horizontal="center"/>
    </xf>
    <xf numFmtId="49" fontId="3" fillId="3" borderId="1" xfId="0" quotePrefix="1" applyNumberFormat="1" applyFont="1" applyFill="1" applyBorder="1" applyAlignment="1" applyProtection="1">
      <alignment horizontal="left" vertical="top" wrapText="1" indent="1"/>
      <protection locked="0"/>
    </xf>
    <xf numFmtId="49" fontId="3" fillId="3" borderId="1" xfId="0" applyNumberFormat="1" applyFont="1" applyFill="1" applyBorder="1" applyAlignment="1" applyProtection="1">
      <alignment horizontal="left" vertical="top" wrapText="1" indent="1"/>
      <protection locked="0"/>
    </xf>
    <xf numFmtId="49" fontId="2" fillId="0" borderId="5" xfId="0" applyNumberFormat="1" applyFont="1" applyFill="1" applyBorder="1" applyAlignment="1" applyProtection="1">
      <alignment horizontal="left" vertical="top" wrapText="1" indent="1"/>
      <protection locked="0"/>
    </xf>
    <xf numFmtId="49" fontId="2" fillId="0" borderId="2" xfId="0" applyNumberFormat="1" applyFont="1" applyBorder="1" applyAlignment="1">
      <alignment horizontal="left" vertical="top" wrapText="1" indent="1"/>
    </xf>
    <xf numFmtId="164" fontId="2" fillId="3" borderId="4" xfId="0" applyNumberFormat="1" applyFont="1" applyFill="1" applyBorder="1" applyAlignment="1">
      <alignment vertical="top"/>
    </xf>
    <xf numFmtId="164" fontId="3" fillId="3" borderId="4" xfId="0" applyNumberFormat="1" applyFont="1" applyFill="1" applyBorder="1" applyAlignment="1" applyProtection="1">
      <alignment vertical="top"/>
      <protection locked="0"/>
    </xf>
    <xf numFmtId="0" fontId="2" fillId="2" borderId="1" xfId="0" applyNumberFormat="1" applyFont="1" applyFill="1" applyBorder="1" applyAlignment="1" applyProtection="1">
      <alignment horizontal="left" vertical="top" wrapText="1" indent="1"/>
      <protection locked="0"/>
    </xf>
    <xf numFmtId="0" fontId="2" fillId="2" borderId="1" xfId="0" applyNumberFormat="1" applyFont="1" applyFill="1" applyBorder="1" applyAlignment="1" applyProtection="1">
      <alignment horizontal="center" wrapText="1"/>
      <protection locked="0"/>
    </xf>
    <xf numFmtId="164" fontId="2" fillId="0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vertical="top" wrapText="1" indent="1"/>
    </xf>
    <xf numFmtId="49" fontId="2" fillId="0" borderId="5" xfId="0" applyNumberFormat="1" applyFont="1" applyFill="1" applyBorder="1" applyAlignment="1" applyProtection="1">
      <alignment horizontal="left" vertical="top" indent="1"/>
      <protection locked="0"/>
    </xf>
    <xf numFmtId="49" fontId="2" fillId="0" borderId="5" xfId="0" applyNumberFormat="1" applyFont="1" applyFill="1" applyBorder="1" applyAlignment="1" applyProtection="1">
      <alignment vertical="top"/>
      <protection locked="0"/>
    </xf>
    <xf numFmtId="164" fontId="2" fillId="0" borderId="5" xfId="0" applyNumberFormat="1" applyFont="1" applyFill="1" applyBorder="1" applyAlignment="1" applyProtection="1">
      <alignment vertical="top"/>
      <protection locked="0"/>
    </xf>
    <xf numFmtId="0" fontId="2" fillId="0" borderId="0" xfId="0" applyFont="1" applyBorder="1"/>
    <xf numFmtId="0" fontId="2" fillId="2" borderId="5" xfId="0" applyNumberFormat="1" applyFont="1" applyFill="1" applyBorder="1" applyAlignment="1" applyProtection="1">
      <alignment horizontal="center" wrapText="1"/>
      <protection locked="0"/>
    </xf>
    <xf numFmtId="4" fontId="2" fillId="2" borderId="5" xfId="0" applyNumberFormat="1" applyFont="1" applyFill="1" applyBorder="1" applyAlignment="1" applyProtection="1">
      <alignment horizontal="right" indent="1"/>
      <protection locked="0"/>
    </xf>
    <xf numFmtId="166" fontId="2" fillId="0" borderId="5" xfId="0" applyNumberFormat="1" applyFont="1" applyFill="1" applyBorder="1" applyAlignment="1" applyProtection="1">
      <alignment horizontal="right" vertical="top"/>
      <protection locked="0"/>
    </xf>
    <xf numFmtId="0" fontId="3" fillId="3" borderId="4" xfId="0" applyNumberFormat="1" applyFont="1" applyFill="1" applyBorder="1" applyAlignment="1" applyProtection="1">
      <alignment horizontal="center" vertical="top"/>
      <protection locked="0"/>
    </xf>
    <xf numFmtId="0" fontId="3" fillId="3" borderId="4" xfId="0" applyNumberFormat="1" applyFont="1" applyFill="1" applyBorder="1" applyAlignment="1" applyProtection="1">
      <alignment horizontal="right" indent="1"/>
      <protection locked="0"/>
    </xf>
    <xf numFmtId="0" fontId="3" fillId="0" borderId="13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0" fontId="2" fillId="0" borderId="0" xfId="0" applyFont="1" applyAlignment="1">
      <alignment horizontal="left" indent="1"/>
    </xf>
    <xf numFmtId="49" fontId="2" fillId="0" borderId="14" xfId="0" applyNumberFormat="1" applyFont="1" applyFill="1" applyBorder="1" applyAlignment="1" applyProtection="1">
      <alignment horizontal="left" vertical="top" wrapText="1" indent="1"/>
      <protection locked="0"/>
    </xf>
    <xf numFmtId="0" fontId="2" fillId="0" borderId="14" xfId="0" applyFont="1" applyBorder="1" applyAlignment="1"/>
    <xf numFmtId="0" fontId="2" fillId="0" borderId="14" xfId="0" applyFont="1" applyBorder="1" applyAlignment="1">
      <alignment horizontal="center"/>
    </xf>
    <xf numFmtId="164" fontId="2" fillId="0" borderId="14" xfId="0" applyNumberFormat="1" applyFont="1" applyBorder="1" applyAlignment="1"/>
    <xf numFmtId="0" fontId="2" fillId="3" borderId="4" xfId="0" applyNumberFormat="1" applyFont="1" applyFill="1" applyBorder="1" applyAlignment="1" applyProtection="1">
      <alignment horizontal="center" wrapText="1"/>
      <protection locked="0"/>
    </xf>
    <xf numFmtId="49" fontId="2" fillId="3" borderId="3" xfId="0" applyNumberFormat="1" applyFont="1" applyFill="1" applyBorder="1" applyAlignment="1" applyProtection="1">
      <alignment horizontal="left" vertical="top" wrapText="1" indent="1"/>
      <protection locked="0"/>
    </xf>
    <xf numFmtId="0" fontId="2" fillId="3" borderId="4" xfId="0" applyNumberFormat="1" applyFont="1" applyFill="1" applyBorder="1" applyAlignment="1" applyProtection="1">
      <protection locked="0"/>
    </xf>
    <xf numFmtId="0" fontId="2" fillId="3" borderId="4" xfId="0" applyNumberFormat="1" applyFont="1" applyFill="1" applyBorder="1" applyAlignment="1" applyProtection="1">
      <alignment horizontal="left"/>
      <protection locked="0"/>
    </xf>
    <xf numFmtId="0" fontId="2" fillId="3" borderId="12" xfId="0" applyNumberFormat="1" applyFont="1" applyFill="1" applyBorder="1" applyAlignment="1" applyProtection="1">
      <protection locked="0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10" fontId="2" fillId="0" borderId="0" xfId="0" applyNumberFormat="1" applyFont="1" applyAlignment="1">
      <alignment horizontal="right"/>
    </xf>
    <xf numFmtId="10" fontId="2" fillId="0" borderId="0" xfId="0" applyNumberFormat="1" applyFont="1" applyFill="1" applyBorder="1" applyAlignment="1" applyProtection="1">
      <alignment horizontal="right"/>
    </xf>
    <xf numFmtId="4" fontId="2" fillId="3" borderId="4" xfId="0" applyNumberFormat="1" applyFont="1" applyFill="1" applyBorder="1" applyAlignment="1" applyProtection="1">
      <alignment horizontal="right" indent="1"/>
      <protection locked="0"/>
    </xf>
    <xf numFmtId="4" fontId="2" fillId="0" borderId="1" xfId="0" applyNumberFormat="1" applyFont="1" applyFill="1" applyBorder="1" applyAlignment="1" applyProtection="1">
      <alignment horizontal="right" indent="1"/>
      <protection locked="0"/>
    </xf>
    <xf numFmtId="0" fontId="3" fillId="3" borderId="3" xfId="0" applyNumberFormat="1" applyFont="1" applyFill="1" applyBorder="1" applyAlignment="1" applyProtection="1">
      <alignment horizontal="left" indent="1"/>
      <protection locked="0"/>
    </xf>
    <xf numFmtId="0" fontId="2" fillId="0" borderId="1" xfId="0" applyNumberFormat="1" applyFont="1" applyFill="1" applyBorder="1" applyAlignment="1" applyProtection="1">
      <alignment horizontal="center" wrapText="1"/>
      <protection locked="0"/>
    </xf>
    <xf numFmtId="10" fontId="2" fillId="0" borderId="0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 applyProtection="1">
      <alignment horizontal="right" indent="1"/>
      <protection locked="0"/>
    </xf>
    <xf numFmtId="164" fontId="2" fillId="2" borderId="1" xfId="0" applyNumberFormat="1" applyFont="1" applyFill="1" applyBorder="1" applyAlignment="1" applyProtection="1">
      <protection locked="0"/>
    </xf>
    <xf numFmtId="164" fontId="2" fillId="0" borderId="0" xfId="0" applyNumberFormat="1" applyFont="1" applyAlignment="1">
      <alignment horizontal="right"/>
    </xf>
    <xf numFmtId="4" fontId="2" fillId="0" borderId="8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44" fontId="2" fillId="0" borderId="0" xfId="0" applyNumberFormat="1" applyFont="1"/>
    <xf numFmtId="44" fontId="2" fillId="0" borderId="0" xfId="4" applyFont="1"/>
    <xf numFmtId="0" fontId="2" fillId="0" borderId="10" xfId="0" applyFont="1" applyBorder="1" applyAlignment="1"/>
    <xf numFmtId="0" fontId="2" fillId="0" borderId="0" xfId="0" applyFont="1" applyBorder="1" applyAlignment="1"/>
    <xf numFmtId="0" fontId="7" fillId="0" borderId="0" xfId="0" applyFont="1" applyFill="1" applyAlignment="1">
      <alignment horizontal="center" vertical="center"/>
    </xf>
    <xf numFmtId="0" fontId="4" fillId="0" borderId="0" xfId="0" applyFont="1" applyFill="1"/>
    <xf numFmtId="0" fontId="7" fillId="0" borderId="0" xfId="0" applyFont="1" applyAlignment="1">
      <alignment horizontal="center" vertical="center"/>
    </xf>
    <xf numFmtId="0" fontId="4" fillId="0" borderId="0" xfId="0" applyFont="1"/>
    <xf numFmtId="49" fontId="2" fillId="0" borderId="0" xfId="0" applyNumberFormat="1" applyFont="1" applyFill="1" applyBorder="1" applyAlignment="1" applyProtection="1">
      <protection locked="0"/>
    </xf>
    <xf numFmtId="2" fontId="2" fillId="0" borderId="1" xfId="0" applyNumberFormat="1" applyFont="1" applyFill="1" applyBorder="1" applyAlignment="1" applyProtection="1">
      <alignment horizontal="right" indent="1"/>
      <protection locked="0"/>
    </xf>
    <xf numFmtId="49" fontId="3" fillId="0" borderId="14" xfId="0" applyNumberFormat="1" applyFont="1" applyFill="1" applyBorder="1" applyAlignment="1" applyProtection="1">
      <alignment horizontal="center" vertical="top" shrinkToFit="1"/>
      <protection locked="0"/>
    </xf>
    <xf numFmtId="49" fontId="2" fillId="0" borderId="2" xfId="0" applyNumberFormat="1" applyFont="1" applyBorder="1" applyAlignment="1">
      <alignment horizontal="center" vertical="top" shrinkToFit="1"/>
    </xf>
    <xf numFmtId="0" fontId="3" fillId="0" borderId="14" xfId="0" applyNumberFormat="1" applyFont="1" applyFill="1" applyBorder="1" applyAlignment="1" applyProtection="1">
      <alignment horizontal="left" vertical="top" indent="1" shrinkToFit="1"/>
      <protection locked="0"/>
    </xf>
    <xf numFmtId="0" fontId="2" fillId="0" borderId="2" xfId="0" applyFont="1" applyBorder="1" applyAlignment="1">
      <alignment horizontal="left" vertical="top" indent="1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5" fontId="3" fillId="0" borderId="14" xfId="0" applyNumberFormat="1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>
      <alignment vertical="top"/>
    </xf>
  </cellXfs>
  <cellStyles count="5">
    <cellStyle name="Moneda" xfId="4" builtinId="4"/>
    <cellStyle name="Moneda 2" xfId="2" xr:uid="{00000000-0005-0000-0000-000001000000}"/>
    <cellStyle name="Normal" xfId="0" builtinId="0"/>
    <cellStyle name="Normal 2" xfId="1" xr:uid="{00000000-0005-0000-0000-000003000000}"/>
    <cellStyle name="Porcentual 2" xfId="3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109904</xdr:colOff>
      <xdr:row>0</xdr:row>
      <xdr:rowOff>28683</xdr:rowOff>
    </xdr:from>
    <xdr:to>
      <xdr:col>7</xdr:col>
      <xdr:colOff>820609</xdr:colOff>
      <xdr:row>5</xdr:row>
      <xdr:rowOff>131616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FB6970C-7D60-4D5C-89F0-207693B2D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9129" y="28683"/>
          <a:ext cx="710705" cy="864933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35</xdr:row>
      <xdr:rowOff>0</xdr:rowOff>
    </xdr:from>
    <xdr:to>
      <xdr:col>7</xdr:col>
      <xdr:colOff>638925</xdr:colOff>
      <xdr:row>38</xdr:row>
      <xdr:rowOff>133350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id="{6D916076-1A46-43B4-801E-4E10EDEEC9BB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419975"/>
          <a:ext cx="9449550" cy="5905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436D3-AF89-4BA9-8F37-38EE48AAB771}">
  <dimension ref="A1:L34"/>
  <sheetViews>
    <sheetView showGridLines="0" tabSelected="1" zoomScaleNormal="100" workbookViewId="0">
      <pane ySplit="8" topLeftCell="A30" activePane="bottomLeft" state="frozen"/>
      <selection pane="bottomLeft" activeCell="F12" sqref="F12"/>
    </sheetView>
  </sheetViews>
  <sheetFormatPr baseColWidth="10" defaultColWidth="11.42578125" defaultRowHeight="12" customHeight="1" x14ac:dyDescent="0.2"/>
  <cols>
    <col min="1" max="1" width="9.85546875" style="58" customWidth="1"/>
    <col min="2" max="2" width="60.28515625" style="59" customWidth="1"/>
    <col min="3" max="3" width="6.7109375" style="1" customWidth="1"/>
    <col min="4" max="4" width="11" style="1" customWidth="1"/>
    <col min="5" max="5" width="15.28515625" style="1" customWidth="1"/>
    <col min="6" max="6" width="16.42578125" style="1" customWidth="1"/>
    <col min="7" max="7" width="16" style="1" customWidth="1"/>
    <col min="8" max="8" width="13.7109375" style="1" customWidth="1"/>
    <col min="9" max="9" width="13.28515625" style="69" customWidth="1"/>
    <col min="10" max="10" width="6.5703125" style="82" customWidth="1"/>
    <col min="11" max="11" width="14.85546875" style="1" bestFit="1" customWidth="1"/>
    <col min="12" max="18" width="11.42578125" style="1"/>
    <col min="19" max="19" width="12.42578125" style="1" bestFit="1" customWidth="1"/>
    <col min="20" max="16384" width="11.42578125" style="1"/>
  </cols>
  <sheetData>
    <row r="1" spans="1:12" ht="12" customHeight="1" x14ac:dyDescent="0.2">
      <c r="A1" s="56"/>
      <c r="B1" s="57"/>
      <c r="C1" s="15"/>
      <c r="D1" s="15"/>
      <c r="E1" s="15"/>
      <c r="F1" s="15"/>
      <c r="G1" s="16"/>
      <c r="H1" s="16"/>
    </row>
    <row r="2" spans="1:12" ht="12" customHeight="1" x14ac:dyDescent="0.2">
      <c r="A2" s="17"/>
      <c r="B2" s="7"/>
      <c r="C2" s="89"/>
      <c r="D2" s="89"/>
      <c r="E2" s="89"/>
      <c r="F2" s="89"/>
      <c r="G2" s="18"/>
      <c r="H2" s="18"/>
    </row>
    <row r="3" spans="1:12" ht="12" customHeight="1" x14ac:dyDescent="0.2">
      <c r="A3" s="19" t="s">
        <v>47</v>
      </c>
      <c r="B3" s="7" t="s">
        <v>53</v>
      </c>
      <c r="C3" s="89"/>
      <c r="D3" s="89"/>
      <c r="E3" s="89"/>
      <c r="F3" s="89"/>
      <c r="G3" s="18"/>
      <c r="H3" s="18"/>
    </row>
    <row r="4" spans="1:12" ht="12" customHeight="1" x14ac:dyDescent="0.2">
      <c r="A4" s="17"/>
      <c r="B4" s="7"/>
      <c r="C4" s="89"/>
      <c r="D4" s="89"/>
      <c r="E4" s="89"/>
      <c r="F4" s="14" t="s">
        <v>17</v>
      </c>
      <c r="G4" s="81"/>
      <c r="H4" s="18"/>
      <c r="L4" s="87"/>
    </row>
    <row r="5" spans="1:12" ht="12" customHeight="1" x14ac:dyDescent="0.2">
      <c r="A5" s="17" t="s">
        <v>42</v>
      </c>
      <c r="B5" s="7"/>
      <c r="C5" s="36"/>
      <c r="D5" s="89"/>
      <c r="E5" s="89"/>
      <c r="F5" s="14" t="s">
        <v>16</v>
      </c>
      <c r="G5" s="81"/>
      <c r="H5" s="18"/>
    </row>
    <row r="6" spans="1:12" ht="12" customHeight="1" x14ac:dyDescent="0.2">
      <c r="A6" s="20"/>
      <c r="B6" s="21"/>
      <c r="C6" s="88"/>
      <c r="D6" s="88"/>
      <c r="E6" s="88"/>
      <c r="F6" s="22"/>
      <c r="G6" s="28"/>
      <c r="H6" s="23"/>
    </row>
    <row r="7" spans="1:12" ht="12" customHeight="1" x14ac:dyDescent="0.2">
      <c r="A7" s="96" t="s">
        <v>19</v>
      </c>
      <c r="B7" s="98" t="s">
        <v>20</v>
      </c>
      <c r="C7" s="100" t="s">
        <v>21</v>
      </c>
      <c r="D7" s="101"/>
      <c r="E7" s="100" t="s">
        <v>22</v>
      </c>
      <c r="F7" s="101"/>
      <c r="G7" s="102"/>
      <c r="H7" s="103" t="s">
        <v>36</v>
      </c>
    </row>
    <row r="8" spans="1:12" ht="12" customHeight="1" x14ac:dyDescent="0.2">
      <c r="A8" s="97"/>
      <c r="B8" s="99"/>
      <c r="C8" s="9" t="s">
        <v>40</v>
      </c>
      <c r="D8" s="10" t="s">
        <v>39</v>
      </c>
      <c r="E8" s="11" t="s">
        <v>23</v>
      </c>
      <c r="F8" s="12" t="s">
        <v>24</v>
      </c>
      <c r="G8" s="13" t="s">
        <v>25</v>
      </c>
      <c r="H8" s="104"/>
    </row>
    <row r="9" spans="1:12" ht="12" customHeight="1" x14ac:dyDescent="0.2">
      <c r="A9" s="60"/>
      <c r="B9" s="61"/>
      <c r="C9" s="62"/>
      <c r="D9" s="61"/>
      <c r="E9" s="63"/>
      <c r="F9" s="61"/>
      <c r="G9" s="61"/>
      <c r="H9" s="61"/>
    </row>
    <row r="10" spans="1:12" ht="12" customHeight="1" x14ac:dyDescent="0.2">
      <c r="A10" s="37" t="s">
        <v>13</v>
      </c>
      <c r="B10" s="24" t="s">
        <v>26</v>
      </c>
      <c r="C10" s="32"/>
      <c r="D10" s="26"/>
      <c r="E10" s="41"/>
      <c r="F10" s="27"/>
      <c r="G10" s="5">
        <v>1194452.3640000001</v>
      </c>
      <c r="H10" s="6">
        <v>2.0874735478929984E-2</v>
      </c>
    </row>
    <row r="11" spans="1:12" s="91" customFormat="1" ht="28.5" customHeight="1" x14ac:dyDescent="0.2">
      <c r="A11" s="35" t="s">
        <v>27</v>
      </c>
      <c r="B11" s="43" t="s">
        <v>46</v>
      </c>
      <c r="C11" s="44" t="s">
        <v>37</v>
      </c>
      <c r="D11" s="74">
        <v>4.12</v>
      </c>
      <c r="E11" s="45">
        <v>20783.7</v>
      </c>
      <c r="F11" s="2">
        <v>85628.84</v>
      </c>
      <c r="G11" s="33"/>
      <c r="H11" s="34">
        <v>1.4964845160342962E-3</v>
      </c>
      <c r="I11" s="70"/>
      <c r="J11" s="90"/>
    </row>
    <row r="12" spans="1:12" s="91" customFormat="1" ht="12" customHeight="1" x14ac:dyDescent="0.2">
      <c r="A12" s="35" t="s">
        <v>4</v>
      </c>
      <c r="B12" s="8" t="s">
        <v>7</v>
      </c>
      <c r="C12" s="44"/>
      <c r="D12" s="74"/>
      <c r="E12" s="45"/>
      <c r="F12" s="2"/>
      <c r="G12" s="33"/>
      <c r="H12" s="34"/>
      <c r="I12" s="70"/>
      <c r="J12" s="90"/>
    </row>
    <row r="13" spans="1:12" s="91" customFormat="1" ht="12" customHeight="1" x14ac:dyDescent="0.2">
      <c r="A13" s="35" t="s">
        <v>11</v>
      </c>
      <c r="B13" s="43" t="s">
        <v>43</v>
      </c>
      <c r="C13" s="44" t="s">
        <v>28</v>
      </c>
      <c r="D13" s="74">
        <v>20</v>
      </c>
      <c r="E13" s="45">
        <v>6570.5</v>
      </c>
      <c r="F13" s="2">
        <v>131410</v>
      </c>
      <c r="G13" s="33"/>
      <c r="H13" s="34">
        <v>2.296574624457932E-3</v>
      </c>
      <c r="I13" s="70"/>
      <c r="J13" s="90"/>
    </row>
    <row r="14" spans="1:12" s="91" customFormat="1" ht="16.5" customHeight="1" x14ac:dyDescent="0.2">
      <c r="A14" s="35" t="s">
        <v>5</v>
      </c>
      <c r="B14" s="43" t="s">
        <v>8</v>
      </c>
      <c r="C14" s="44"/>
      <c r="D14" s="74"/>
      <c r="E14" s="45"/>
      <c r="F14" s="2"/>
      <c r="G14" s="33"/>
      <c r="H14" s="34"/>
      <c r="I14" s="70"/>
      <c r="J14" s="90"/>
    </row>
    <row r="15" spans="1:12" s="91" customFormat="1" ht="24" customHeight="1" x14ac:dyDescent="0.2">
      <c r="A15" s="35" t="s">
        <v>12</v>
      </c>
      <c r="B15" s="8" t="s">
        <v>33</v>
      </c>
      <c r="C15" s="76" t="s">
        <v>37</v>
      </c>
      <c r="D15" s="74">
        <v>10</v>
      </c>
      <c r="E15" s="45">
        <v>49834.3</v>
      </c>
      <c r="F15" s="29">
        <v>498343</v>
      </c>
      <c r="G15" s="33"/>
      <c r="H15" s="34">
        <v>8.7092450199850787E-3</v>
      </c>
      <c r="I15" s="70"/>
      <c r="J15" s="90"/>
    </row>
    <row r="16" spans="1:12" s="91" customFormat="1" ht="24" customHeight="1" x14ac:dyDescent="0.2">
      <c r="A16" s="35" t="s">
        <v>0</v>
      </c>
      <c r="B16" s="43" t="s">
        <v>41</v>
      </c>
      <c r="C16" s="44" t="s">
        <v>14</v>
      </c>
      <c r="D16" s="74">
        <v>1</v>
      </c>
      <c r="E16" s="45">
        <v>109787.27</v>
      </c>
      <c r="F16" s="2">
        <v>109787.27</v>
      </c>
      <c r="G16" s="33"/>
      <c r="H16" s="34">
        <v>1.9186869977209618E-3</v>
      </c>
      <c r="I16" s="70"/>
      <c r="J16" s="90"/>
    </row>
    <row r="17" spans="1:10" s="30" customFormat="1" ht="12" customHeight="1" x14ac:dyDescent="0.2">
      <c r="A17" s="35" t="s">
        <v>6</v>
      </c>
      <c r="B17" s="8" t="s">
        <v>9</v>
      </c>
      <c r="C17" s="44"/>
      <c r="D17" s="74"/>
      <c r="E17" s="45"/>
      <c r="F17" s="2"/>
      <c r="G17" s="33"/>
      <c r="H17" s="34"/>
      <c r="I17" s="70"/>
      <c r="J17" s="83"/>
    </row>
    <row r="18" spans="1:10" s="91" customFormat="1" ht="36" customHeight="1" x14ac:dyDescent="0.2">
      <c r="A18" s="35" t="s">
        <v>10</v>
      </c>
      <c r="B18" s="8" t="s">
        <v>18</v>
      </c>
      <c r="C18" s="44" t="s">
        <v>14</v>
      </c>
      <c r="D18" s="74">
        <v>1</v>
      </c>
      <c r="E18" s="45">
        <v>369283.25</v>
      </c>
      <c r="F18" s="2">
        <v>369283.25</v>
      </c>
      <c r="G18" s="33"/>
      <c r="H18" s="34">
        <v>6.4537443207317146E-3</v>
      </c>
      <c r="I18" s="70"/>
      <c r="J18" s="90"/>
    </row>
    <row r="19" spans="1:10" ht="12" customHeight="1" x14ac:dyDescent="0.2">
      <c r="A19" s="39"/>
      <c r="B19" s="47"/>
      <c r="C19" s="51"/>
      <c r="D19" s="52"/>
      <c r="E19" s="49"/>
      <c r="F19" s="48"/>
      <c r="G19" s="48"/>
      <c r="H19" s="48"/>
      <c r="I19" s="71"/>
    </row>
    <row r="20" spans="1:10" ht="12" customHeight="1" x14ac:dyDescent="0.2">
      <c r="A20" s="37" t="s">
        <v>31</v>
      </c>
      <c r="B20" s="24" t="s">
        <v>15</v>
      </c>
      <c r="C20" s="64"/>
      <c r="D20" s="73"/>
      <c r="E20" s="42"/>
      <c r="F20" s="25"/>
      <c r="G20" s="5">
        <v>40697062</v>
      </c>
      <c r="H20" s="6">
        <v>0.71123841320440739</v>
      </c>
    </row>
    <row r="21" spans="1:10" s="93" customFormat="1" ht="29.25" customHeight="1" x14ac:dyDescent="0.2">
      <c r="A21" s="46" t="s">
        <v>44</v>
      </c>
      <c r="B21" s="46" t="s">
        <v>51</v>
      </c>
      <c r="C21" s="44" t="s">
        <v>37</v>
      </c>
      <c r="D21" s="78">
        <v>1400</v>
      </c>
      <c r="E21" s="79">
        <v>29069.33</v>
      </c>
      <c r="F21" s="31">
        <v>40697062</v>
      </c>
      <c r="G21" s="29"/>
      <c r="H21" s="4">
        <v>0.71123841320440739</v>
      </c>
      <c r="I21" s="71"/>
      <c r="J21" s="92"/>
    </row>
    <row r="22" spans="1:10" s="50" customFormat="1" ht="12" customHeight="1" x14ac:dyDescent="0.2">
      <c r="A22" s="39"/>
      <c r="B22" s="47"/>
      <c r="C22" s="51"/>
      <c r="D22" s="52"/>
      <c r="E22" s="49"/>
      <c r="F22" s="48"/>
      <c r="G22" s="48"/>
      <c r="H22" s="48"/>
      <c r="I22" s="77"/>
      <c r="J22" s="84"/>
    </row>
    <row r="23" spans="1:10" ht="12" customHeight="1" x14ac:dyDescent="0.2">
      <c r="A23" s="38">
        <v>19</v>
      </c>
      <c r="B23" s="24" t="s">
        <v>32</v>
      </c>
      <c r="C23" s="64"/>
      <c r="D23" s="73"/>
      <c r="E23" s="42"/>
      <c r="F23" s="25"/>
      <c r="G23" s="5">
        <v>664426.95000000007</v>
      </c>
      <c r="H23" s="6">
        <v>1.1611795701818577E-2</v>
      </c>
      <c r="J23" s="85"/>
    </row>
    <row r="24" spans="1:10" s="91" customFormat="1" ht="36" customHeight="1" x14ac:dyDescent="0.2">
      <c r="A24" s="35" t="s">
        <v>45</v>
      </c>
      <c r="B24" s="8" t="s">
        <v>50</v>
      </c>
      <c r="C24" s="44" t="s">
        <v>2</v>
      </c>
      <c r="D24" s="74">
        <v>4.125</v>
      </c>
      <c r="E24" s="31">
        <v>161073.20000000001</v>
      </c>
      <c r="F24" s="31">
        <v>664426.95000000007</v>
      </c>
      <c r="G24" s="29"/>
      <c r="H24" s="34">
        <v>1.1611795701818577E-2</v>
      </c>
      <c r="I24" s="70"/>
      <c r="J24" s="90"/>
    </row>
    <row r="25" spans="1:10" ht="12" customHeight="1" x14ac:dyDescent="0.2">
      <c r="A25" s="39"/>
      <c r="B25" s="47"/>
      <c r="C25" s="51"/>
      <c r="D25" s="52"/>
      <c r="E25" s="49"/>
      <c r="F25" s="48"/>
      <c r="G25" s="48"/>
      <c r="H25" s="48"/>
      <c r="I25" s="71"/>
    </row>
    <row r="26" spans="1:10" ht="12" customHeight="1" x14ac:dyDescent="0.2">
      <c r="A26" s="38">
        <v>30</v>
      </c>
      <c r="B26" s="24" t="s">
        <v>38</v>
      </c>
      <c r="C26" s="64"/>
      <c r="D26" s="73"/>
      <c r="E26" s="42"/>
      <c r="F26" s="25"/>
      <c r="G26" s="5">
        <v>14097524</v>
      </c>
      <c r="H26" s="6">
        <v>0.24637406503376214</v>
      </c>
    </row>
    <row r="27" spans="1:10" s="91" customFormat="1" ht="12" customHeight="1" x14ac:dyDescent="0.2">
      <c r="A27" s="35" t="s">
        <v>48</v>
      </c>
      <c r="B27" s="8" t="s">
        <v>52</v>
      </c>
      <c r="C27" s="44" t="s">
        <v>37</v>
      </c>
      <c r="D27" s="74">
        <v>1400</v>
      </c>
      <c r="E27" s="31">
        <v>10069.66</v>
      </c>
      <c r="F27" s="31">
        <v>14097524</v>
      </c>
      <c r="G27" s="29"/>
      <c r="H27" s="34">
        <v>0.24637406503376214</v>
      </c>
      <c r="I27" s="70"/>
      <c r="J27" s="90"/>
    </row>
    <row r="28" spans="1:10" ht="12" customHeight="1" x14ac:dyDescent="0.2">
      <c r="A28" s="38" t="s">
        <v>29</v>
      </c>
      <c r="B28" s="24" t="s">
        <v>34</v>
      </c>
      <c r="C28" s="54"/>
      <c r="D28" s="55"/>
      <c r="E28" s="42"/>
      <c r="F28" s="25"/>
      <c r="G28" s="5">
        <f>F29</f>
        <v>566534.68999999994</v>
      </c>
      <c r="H28" s="6">
        <v>9.9009905810818755E-3</v>
      </c>
    </row>
    <row r="29" spans="1:10" s="93" customFormat="1" ht="12" customHeight="1" x14ac:dyDescent="0.2">
      <c r="A29" s="40" t="s">
        <v>30</v>
      </c>
      <c r="B29" s="8" t="s">
        <v>35</v>
      </c>
      <c r="C29" s="76" t="s">
        <v>1</v>
      </c>
      <c r="D29" s="95">
        <v>1</v>
      </c>
      <c r="E29" s="31">
        <v>566534.68999999994</v>
      </c>
      <c r="F29" s="31">
        <f>E29</f>
        <v>566534.68999999994</v>
      </c>
      <c r="G29" s="3"/>
      <c r="H29" s="34">
        <v>9.9009905810818755E-3</v>
      </c>
      <c r="I29" s="71"/>
      <c r="J29" s="92"/>
    </row>
    <row r="30" spans="1:10" s="50" customFormat="1" ht="12" customHeight="1" x14ac:dyDescent="0.2">
      <c r="A30" s="39"/>
      <c r="B30" s="47"/>
      <c r="C30" s="48"/>
      <c r="D30" s="48"/>
      <c r="E30" s="48"/>
      <c r="F30" s="48"/>
      <c r="G30" s="53"/>
      <c r="H30" s="48"/>
      <c r="I30" s="77"/>
      <c r="J30" s="84"/>
    </row>
    <row r="31" spans="1:10" ht="12" customHeight="1" x14ac:dyDescent="0.2">
      <c r="A31" s="65"/>
      <c r="B31" s="75" t="s">
        <v>3</v>
      </c>
      <c r="C31" s="66"/>
      <c r="D31" s="66"/>
      <c r="E31" s="67"/>
      <c r="F31" s="68"/>
      <c r="G31" s="5">
        <f>SUM(F10:F30)</f>
        <v>57220000</v>
      </c>
      <c r="H31" s="6">
        <v>1</v>
      </c>
      <c r="I31" s="72"/>
    </row>
    <row r="32" spans="1:10" ht="12" customHeight="1" x14ac:dyDescent="0.2">
      <c r="A32" s="94"/>
      <c r="B32" s="94"/>
      <c r="C32" s="94"/>
      <c r="D32" s="94"/>
      <c r="E32" s="94"/>
      <c r="F32" s="94"/>
      <c r="G32" s="94"/>
      <c r="H32" s="94"/>
    </row>
    <row r="33" spans="1:11" ht="12" customHeight="1" x14ac:dyDescent="0.2">
      <c r="A33" s="94" t="s">
        <v>49</v>
      </c>
      <c r="B33" s="94"/>
      <c r="C33" s="94"/>
      <c r="D33" s="94"/>
      <c r="E33" s="94"/>
      <c r="F33" s="94"/>
      <c r="G33" s="94"/>
      <c r="H33" s="94"/>
      <c r="I33" s="80"/>
      <c r="K33" s="86"/>
    </row>
    <row r="34" spans="1:11" ht="12" customHeight="1" x14ac:dyDescent="0.2">
      <c r="A34" s="94"/>
      <c r="B34" s="94"/>
      <c r="C34" s="94"/>
      <c r="D34" s="94"/>
      <c r="E34" s="94"/>
      <c r="F34" s="94"/>
      <c r="G34" s="94"/>
      <c r="H34" s="94"/>
      <c r="I34" s="80"/>
    </row>
  </sheetData>
  <mergeCells count="5">
    <mergeCell ref="A7:A8"/>
    <mergeCell ref="B7:B8"/>
    <mergeCell ref="C7:D7"/>
    <mergeCell ref="E7:G7"/>
    <mergeCell ref="H7:H8"/>
  </mergeCells>
  <pageMargins left="0.47244094488188981" right="0.27559055118110237" top="0.59055118110236227" bottom="0.39370078740157483" header="0.31496062992125984" footer="0.31496062992125984"/>
  <pageSetup paperSize="9" scale="90" orientation="landscape" r:id="rId1"/>
  <headerFooter alignWithMargins="0">
    <oddHeader>&amp;L&amp;7UNLP&amp;C&amp;7SECRETARÍA DE PLANEAMIENTO,
OBRAS Y SERVICIOS&amp;R&amp;7OBRA:</oddHeader>
    <oddFooter>&amp;L&amp;7PT/MB&amp;C&amp;7&amp;A&amp;R&amp;7&amp;P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DG/ME/HS</dc:creator>
  <dc:description>Proyecto: Dirección de planeamiento</dc:description>
  <cp:lastModifiedBy>Usuario</cp:lastModifiedBy>
  <cp:lastPrinted>2024-03-22T12:25:13Z</cp:lastPrinted>
  <dcterms:created xsi:type="dcterms:W3CDTF">2002-04-03T17:03:22Z</dcterms:created>
  <dcterms:modified xsi:type="dcterms:W3CDTF">2024-03-22T13:32:15Z</dcterms:modified>
</cp:coreProperties>
</file>